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ne.bitzinger\AppData\Local\Microsoft\Windows\INetCache\Content.Outlook\F2T8NZPH\"/>
    </mc:Choice>
  </mc:AlternateContent>
  <xr:revisionPtr revIDLastSave="0" documentId="8_{CBBFC3EC-67A3-41CD-B565-BD8C2C3EB1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cts by Gender ALLED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2" l="1"/>
  <c r="G29" i="2"/>
  <c r="G28" i="2"/>
  <c r="H30" i="2" l="1"/>
  <c r="G30" i="2"/>
</calcChain>
</file>

<file path=xl/sharedStrings.xml><?xml version="1.0" encoding="utf-8"?>
<sst xmlns="http://schemas.openxmlformats.org/spreadsheetml/2006/main" count="112" uniqueCount="71">
  <si>
    <t>Contract No.</t>
  </si>
  <si>
    <t>Report - Total value of contracts awarded 2022 - ALLED2 PROJECT</t>
  </si>
  <si>
    <t>No.</t>
  </si>
  <si>
    <t xml:space="preserve">Type </t>
  </si>
  <si>
    <t>Subject</t>
  </si>
  <si>
    <t>Contract awarded (Designation)</t>
  </si>
  <si>
    <t>Net value (EUR)</t>
  </si>
  <si>
    <t>Consultancy</t>
  </si>
  <si>
    <t>ALLED2/011/2021</t>
  </si>
  <si>
    <t>Expert on UPCO Insitutionalization, Management and Support</t>
  </si>
  <si>
    <t>ALLED2/012/2021</t>
  </si>
  <si>
    <t>Support to HEI Procedures, implementing of the Dipl. Supp.</t>
  </si>
  <si>
    <t>ALLED2/013/2021</t>
  </si>
  <si>
    <t>INT - Support to NQA in further development of validation process and development of Level V of tne NQA framework</t>
  </si>
  <si>
    <t>LOC - Support to NQA in further development of validation process and development of Level V of tne NQA framework</t>
  </si>
  <si>
    <t>ALLED2/014/2021</t>
  </si>
  <si>
    <t xml:space="preserve">Support MESTI and MFLT to identify and pilot/feasibility check of a set of incentives </t>
  </si>
  <si>
    <t>INOVA Consulting</t>
  </si>
  <si>
    <t>ALLED2/001/2022</t>
  </si>
  <si>
    <t>Development of VET Curricula, Learning and Training Materials and Assessment Instruments for the VTCs</t>
  </si>
  <si>
    <t>D&amp;D Business Consulting</t>
  </si>
  <si>
    <t>ALLED2/005/2022</t>
  </si>
  <si>
    <t>INT - Support ALLED2 in evaluation of the bids for ALLED2 EDUNet</t>
  </si>
  <si>
    <t>LOC - Support ALLED2 in evaluation of the bids for ALLED2 EDUNet</t>
  </si>
  <si>
    <t>ALLED2/006/2022</t>
  </si>
  <si>
    <t>Automatization of the Diploma Supplement</t>
  </si>
  <si>
    <t>ALLED2/007.1/2022</t>
  </si>
  <si>
    <t>Development of VET Teachers qualification based on know-how transfer as per EU policy essentials for respective field</t>
  </si>
  <si>
    <t>University of Zadar</t>
  </si>
  <si>
    <t>ALLED2/008/2022</t>
  </si>
  <si>
    <t>Support VTCs through further building their existing capacities for at least 15 women and men trainers</t>
  </si>
  <si>
    <t>MIRECK Kosovo</t>
  </si>
  <si>
    <t>ALLED2/009/2022</t>
  </si>
  <si>
    <t>INT - Support for Development of the Policy Solution for Income generating activities for public VETIs in Kosovo</t>
  </si>
  <si>
    <t>ALLED2/010/2022</t>
  </si>
  <si>
    <t>LOC - Support for Development of the Policy Solution for Income generating activities for public VETIs in Kosovo</t>
  </si>
  <si>
    <t>ALLED2/011/2022</t>
  </si>
  <si>
    <t xml:space="preserve">National expert support to VET teachers’ qualification development based on know-how transfer as per EU policy essentials </t>
  </si>
  <si>
    <t>ALLED2/013/2022</t>
  </si>
  <si>
    <t>Graphical Design Services</t>
  </si>
  <si>
    <t>KUTIA SH.P.K.</t>
  </si>
  <si>
    <t>ALLED2/015/2022</t>
  </si>
  <si>
    <t xml:space="preserve">Supervision of equipment delivery </t>
  </si>
  <si>
    <t>ALT SH.P.K.</t>
  </si>
  <si>
    <t>ALLED2/018/2022</t>
  </si>
  <si>
    <t>Expert on 4th generation data collection</t>
  </si>
  <si>
    <t>ALLED2/019/2022</t>
  </si>
  <si>
    <t>Forestry and Environment Protection  Technician Curricula Development</t>
  </si>
  <si>
    <t>ALLED2/021/2022</t>
  </si>
  <si>
    <t>Developing an Administrative Instruction (AI) for the Enforcement of the Financial Planning for VET System in Kosovo</t>
  </si>
  <si>
    <t>ALLED2/022/2022</t>
  </si>
  <si>
    <t>Finance and Procurement Expert in order to ensure sound Project Operations</t>
  </si>
  <si>
    <t>EXP M</t>
  </si>
  <si>
    <t>EXP F</t>
  </si>
  <si>
    <t>ALLED2/023/2022</t>
  </si>
  <si>
    <t>Support to MESTI in enhancing CVETAE role and its functionalization</t>
  </si>
  <si>
    <t>ALLED2/001/2023</t>
  </si>
  <si>
    <t>Support EARK development</t>
  </si>
  <si>
    <t>ALLED2/016/2022</t>
  </si>
  <si>
    <t>Integration of Entrecomp into Greencomp</t>
  </si>
  <si>
    <t>BANTANI EDUCATION</t>
  </si>
  <si>
    <t>TOTAL EXPERTS:</t>
  </si>
  <si>
    <t>M/F</t>
  </si>
  <si>
    <t>%</t>
  </si>
  <si>
    <t>Equipment Delivery and Installation</t>
  </si>
  <si>
    <t>Asseco SEE sh.p.k.</t>
  </si>
  <si>
    <t>Tender Agent for Procurement of Technical Equipment</t>
  </si>
  <si>
    <t>WOLF THEISS Rechtsanwälte GmbH &amp; Co KG</t>
  </si>
  <si>
    <t>Goods</t>
  </si>
  <si>
    <t>individual contractor</t>
  </si>
  <si>
    <t>ITED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</si>
</sst>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5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5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3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topLeftCell="A7" workbookViewId="0">
      <selection activeCell="J17" sqref="J17"/>
    </sheetView>
  </sheetViews>
  <sheetFormatPr baseColWidth="10" defaultColWidth="9.140625" defaultRowHeight="15" x14ac:dyDescent="0.25"/>
  <cols>
    <col min="1" max="1" width="5.28515625" bestFit="1" customWidth="1"/>
    <col min="2" max="2" width="11.7109375" bestFit="1" customWidth="1"/>
    <col min="3" max="3" width="17.85546875" bestFit="1" customWidth="1"/>
    <col min="4" max="4" width="61.7109375" customWidth="1"/>
    <col min="5" max="5" width="26" customWidth="1"/>
    <col min="6" max="6" width="11.5703125" bestFit="1" customWidth="1"/>
    <col min="7" max="8" width="11.5703125" customWidth="1"/>
  </cols>
  <sheetData>
    <row r="1" spans="1:8" ht="32.25" x14ac:dyDescent="0.5">
      <c r="A1" s="14" t="s">
        <v>1</v>
      </c>
      <c r="B1" s="14"/>
      <c r="C1" s="14"/>
      <c r="D1" s="14"/>
      <c r="E1" s="14"/>
      <c r="F1" s="14"/>
      <c r="G1" s="14"/>
      <c r="H1" s="14"/>
    </row>
    <row r="2" spans="1:8" ht="56.25" x14ac:dyDescent="0.25">
      <c r="A2" s="1" t="s">
        <v>2</v>
      </c>
      <c r="B2" s="1" t="s">
        <v>3</v>
      </c>
      <c r="C2" s="1" t="s">
        <v>0</v>
      </c>
      <c r="D2" s="1" t="s">
        <v>4</v>
      </c>
      <c r="E2" s="2" t="s">
        <v>5</v>
      </c>
      <c r="F2" s="1" t="s">
        <v>6</v>
      </c>
      <c r="G2" s="1" t="s">
        <v>52</v>
      </c>
      <c r="H2" s="1" t="s">
        <v>53</v>
      </c>
    </row>
    <row r="3" spans="1:8" x14ac:dyDescent="0.25">
      <c r="A3" s="3">
        <v>1</v>
      </c>
      <c r="B3" s="3" t="s">
        <v>7</v>
      </c>
      <c r="C3" s="3" t="s">
        <v>8</v>
      </c>
      <c r="D3" s="4" t="s">
        <v>9</v>
      </c>
      <c r="E3" s="3" t="s">
        <v>69</v>
      </c>
      <c r="F3" s="5">
        <v>8000</v>
      </c>
      <c r="G3" s="7">
        <v>1</v>
      </c>
      <c r="H3" s="7"/>
    </row>
    <row r="4" spans="1:8" x14ac:dyDescent="0.25">
      <c r="A4" s="3">
        <v>2</v>
      </c>
      <c r="B4" s="3" t="s">
        <v>7</v>
      </c>
      <c r="C4" s="3" t="s">
        <v>10</v>
      </c>
      <c r="D4" s="4" t="s">
        <v>11</v>
      </c>
      <c r="E4" s="3" t="s">
        <v>69</v>
      </c>
      <c r="F4" s="5">
        <v>6000</v>
      </c>
      <c r="G4" s="7"/>
      <c r="H4" s="7">
        <v>1</v>
      </c>
    </row>
    <row r="5" spans="1:8" ht="30" x14ac:dyDescent="0.25">
      <c r="A5" s="3">
        <v>3</v>
      </c>
      <c r="B5" s="3" t="s">
        <v>7</v>
      </c>
      <c r="C5" s="3" t="s">
        <v>12</v>
      </c>
      <c r="D5" s="6" t="s">
        <v>13</v>
      </c>
      <c r="E5" s="3" t="s">
        <v>69</v>
      </c>
      <c r="F5" s="5">
        <v>31500</v>
      </c>
      <c r="G5" s="7"/>
      <c r="H5" s="7">
        <v>1</v>
      </c>
    </row>
    <row r="6" spans="1:8" ht="30" x14ac:dyDescent="0.25">
      <c r="A6" s="3">
        <v>4</v>
      </c>
      <c r="B6" s="3" t="s">
        <v>7</v>
      </c>
      <c r="C6" s="3" t="s">
        <v>12</v>
      </c>
      <c r="D6" s="6" t="s">
        <v>14</v>
      </c>
      <c r="E6" s="3" t="s">
        <v>69</v>
      </c>
      <c r="F6" s="5">
        <v>11400</v>
      </c>
      <c r="G6" s="7"/>
      <c r="H6" s="7">
        <v>1</v>
      </c>
    </row>
    <row r="7" spans="1:8" ht="30" x14ac:dyDescent="0.25">
      <c r="A7" s="3">
        <v>5</v>
      </c>
      <c r="B7" s="3" t="s">
        <v>7</v>
      </c>
      <c r="C7" s="3" t="s">
        <v>15</v>
      </c>
      <c r="D7" s="6" t="s">
        <v>16</v>
      </c>
      <c r="E7" s="3" t="s">
        <v>17</v>
      </c>
      <c r="F7" s="5">
        <v>34800</v>
      </c>
      <c r="G7" s="7">
        <v>4</v>
      </c>
      <c r="H7" s="7"/>
    </row>
    <row r="8" spans="1:8" ht="30" x14ac:dyDescent="0.25">
      <c r="A8" s="3">
        <v>6</v>
      </c>
      <c r="B8" s="3" t="s">
        <v>7</v>
      </c>
      <c r="C8" s="3" t="s">
        <v>18</v>
      </c>
      <c r="D8" s="6" t="s">
        <v>19</v>
      </c>
      <c r="E8" s="3" t="s">
        <v>20</v>
      </c>
      <c r="F8" s="5">
        <v>16875</v>
      </c>
      <c r="G8" s="7">
        <v>5</v>
      </c>
      <c r="H8" s="7">
        <v>1</v>
      </c>
    </row>
    <row r="9" spans="1:8" x14ac:dyDescent="0.25">
      <c r="A9" s="3">
        <v>8</v>
      </c>
      <c r="B9" s="3" t="s">
        <v>7</v>
      </c>
      <c r="C9" s="3" t="s">
        <v>21</v>
      </c>
      <c r="D9" s="3" t="s">
        <v>22</v>
      </c>
      <c r="E9" s="3" t="s">
        <v>69</v>
      </c>
      <c r="F9" s="5">
        <v>1400</v>
      </c>
      <c r="G9" s="7">
        <v>1</v>
      </c>
      <c r="H9" s="7"/>
    </row>
    <row r="10" spans="1:8" x14ac:dyDescent="0.25">
      <c r="A10" s="3">
        <v>9</v>
      </c>
      <c r="B10" s="3" t="s">
        <v>7</v>
      </c>
      <c r="C10" s="3" t="s">
        <v>21</v>
      </c>
      <c r="D10" s="3" t="s">
        <v>23</v>
      </c>
      <c r="E10" s="3" t="s">
        <v>69</v>
      </c>
      <c r="F10" s="5">
        <v>1330</v>
      </c>
      <c r="G10" s="7">
        <v>1</v>
      </c>
      <c r="H10" s="7"/>
    </row>
    <row r="11" spans="1:8" x14ac:dyDescent="0.25">
      <c r="A11" s="3">
        <v>10</v>
      </c>
      <c r="B11" s="3" t="s">
        <v>7</v>
      </c>
      <c r="C11" s="3" t="s">
        <v>24</v>
      </c>
      <c r="D11" s="4" t="s">
        <v>25</v>
      </c>
      <c r="E11" s="3" t="s">
        <v>69</v>
      </c>
      <c r="F11" s="5">
        <v>10000</v>
      </c>
      <c r="G11" s="7"/>
      <c r="H11" s="7">
        <v>1</v>
      </c>
    </row>
    <row r="12" spans="1:8" ht="30" x14ac:dyDescent="0.25">
      <c r="A12" s="3">
        <v>11</v>
      </c>
      <c r="B12" s="3" t="s">
        <v>7</v>
      </c>
      <c r="C12" s="3" t="s">
        <v>26</v>
      </c>
      <c r="D12" s="6" t="s">
        <v>27</v>
      </c>
      <c r="E12" s="3" t="s">
        <v>28</v>
      </c>
      <c r="F12" s="5">
        <v>24000</v>
      </c>
      <c r="G12" s="7">
        <v>1</v>
      </c>
      <c r="H12" s="7">
        <v>4</v>
      </c>
    </row>
    <row r="13" spans="1:8" ht="30" x14ac:dyDescent="0.25">
      <c r="A13" s="3">
        <v>12</v>
      </c>
      <c r="B13" s="3" t="s">
        <v>7</v>
      </c>
      <c r="C13" s="3" t="s">
        <v>29</v>
      </c>
      <c r="D13" s="6" t="s">
        <v>30</v>
      </c>
      <c r="E13" s="3" t="s">
        <v>31</v>
      </c>
      <c r="F13" s="5">
        <v>8000</v>
      </c>
      <c r="G13" s="7">
        <v>5</v>
      </c>
      <c r="H13" s="7"/>
    </row>
    <row r="14" spans="1:8" ht="30" x14ac:dyDescent="0.25">
      <c r="A14" s="3">
        <v>13</v>
      </c>
      <c r="B14" s="3" t="s">
        <v>7</v>
      </c>
      <c r="C14" s="3" t="s">
        <v>32</v>
      </c>
      <c r="D14" s="6" t="s">
        <v>33</v>
      </c>
      <c r="E14" s="3" t="s">
        <v>69</v>
      </c>
      <c r="F14" s="5">
        <v>7500</v>
      </c>
      <c r="G14" s="7">
        <v>1</v>
      </c>
      <c r="H14" s="7"/>
    </row>
    <row r="15" spans="1:8" ht="30" x14ac:dyDescent="0.25">
      <c r="A15" s="3">
        <v>14</v>
      </c>
      <c r="B15" s="3" t="s">
        <v>7</v>
      </c>
      <c r="C15" s="3" t="s">
        <v>34</v>
      </c>
      <c r="D15" s="6" t="s">
        <v>35</v>
      </c>
      <c r="E15" s="3" t="s">
        <v>69</v>
      </c>
      <c r="F15" s="5">
        <v>2160</v>
      </c>
      <c r="G15" s="7"/>
      <c r="H15" s="7">
        <v>1</v>
      </c>
    </row>
    <row r="16" spans="1:8" ht="45" x14ac:dyDescent="0.25">
      <c r="A16" s="3">
        <v>15</v>
      </c>
      <c r="B16" s="3" t="s">
        <v>7</v>
      </c>
      <c r="C16" s="3" t="s">
        <v>36</v>
      </c>
      <c r="D16" s="6" t="s">
        <v>37</v>
      </c>
      <c r="E16" s="3" t="s">
        <v>69</v>
      </c>
      <c r="F16" s="5">
        <v>11000</v>
      </c>
      <c r="G16" s="7">
        <v>1</v>
      </c>
      <c r="H16" s="7"/>
    </row>
    <row r="17" spans="1:8" x14ac:dyDescent="0.25">
      <c r="A17" s="3">
        <v>16</v>
      </c>
      <c r="B17" s="3" t="s">
        <v>7</v>
      </c>
      <c r="C17" s="3" t="s">
        <v>38</v>
      </c>
      <c r="D17" s="6" t="s">
        <v>39</v>
      </c>
      <c r="E17" s="3" t="s">
        <v>40</v>
      </c>
      <c r="F17" s="5">
        <v>6900</v>
      </c>
      <c r="G17" s="7">
        <v>1</v>
      </c>
      <c r="H17" s="7"/>
    </row>
    <row r="18" spans="1:8" x14ac:dyDescent="0.25">
      <c r="A18" s="3">
        <v>18</v>
      </c>
      <c r="B18" s="3" t="s">
        <v>7</v>
      </c>
      <c r="C18" s="3" t="s">
        <v>41</v>
      </c>
      <c r="D18" s="6" t="s">
        <v>42</v>
      </c>
      <c r="E18" s="3" t="s">
        <v>43</v>
      </c>
      <c r="F18" s="5">
        <v>9600</v>
      </c>
      <c r="G18" s="7">
        <v>2</v>
      </c>
      <c r="H18" s="7"/>
    </row>
    <row r="19" spans="1:8" x14ac:dyDescent="0.25">
      <c r="A19" s="3">
        <v>19</v>
      </c>
      <c r="B19" s="3" t="s">
        <v>7</v>
      </c>
      <c r="C19" s="3" t="s">
        <v>58</v>
      </c>
      <c r="D19" s="6" t="s">
        <v>59</v>
      </c>
      <c r="E19" s="3" t="s">
        <v>60</v>
      </c>
      <c r="F19" s="5">
        <v>20250</v>
      </c>
      <c r="G19" s="7">
        <v>1</v>
      </c>
      <c r="H19" s="7">
        <v>2</v>
      </c>
    </row>
    <row r="20" spans="1:8" x14ac:dyDescent="0.25">
      <c r="A20" s="3">
        <v>20</v>
      </c>
      <c r="B20" s="3" t="s">
        <v>7</v>
      </c>
      <c r="C20" s="3" t="s">
        <v>44</v>
      </c>
      <c r="D20" s="6" t="s">
        <v>45</v>
      </c>
      <c r="E20" s="3" t="s">
        <v>69</v>
      </c>
      <c r="F20" s="5">
        <v>12000</v>
      </c>
      <c r="G20" s="7"/>
      <c r="H20" s="7">
        <v>1</v>
      </c>
    </row>
    <row r="21" spans="1:8" ht="30" x14ac:dyDescent="0.25">
      <c r="A21" s="3">
        <v>21</v>
      </c>
      <c r="B21" s="3" t="s">
        <v>7</v>
      </c>
      <c r="C21" s="3" t="s">
        <v>46</v>
      </c>
      <c r="D21" s="6" t="s">
        <v>47</v>
      </c>
      <c r="E21" s="3" t="s">
        <v>20</v>
      </c>
      <c r="F21" s="5">
        <v>16875</v>
      </c>
      <c r="G21" s="7">
        <v>4</v>
      </c>
      <c r="H21" s="7">
        <v>1</v>
      </c>
    </row>
    <row r="22" spans="1:8" ht="30" x14ac:dyDescent="0.25">
      <c r="A22" s="3">
        <v>22</v>
      </c>
      <c r="B22" s="3" t="s">
        <v>7</v>
      </c>
      <c r="C22" s="3" t="s">
        <v>48</v>
      </c>
      <c r="D22" s="6" t="s">
        <v>49</v>
      </c>
      <c r="E22" s="3" t="s">
        <v>69</v>
      </c>
      <c r="F22" s="5">
        <v>1800</v>
      </c>
      <c r="G22" s="7">
        <v>1</v>
      </c>
      <c r="H22" s="7"/>
    </row>
    <row r="23" spans="1:8" ht="30" x14ac:dyDescent="0.25">
      <c r="A23" s="3">
        <v>23</v>
      </c>
      <c r="B23" s="3" t="s">
        <v>7</v>
      </c>
      <c r="C23" s="3" t="s">
        <v>50</v>
      </c>
      <c r="D23" s="6" t="s">
        <v>51</v>
      </c>
      <c r="E23" s="3" t="s">
        <v>69</v>
      </c>
      <c r="F23" s="5">
        <v>8000</v>
      </c>
      <c r="G23" s="7">
        <v>1</v>
      </c>
      <c r="H23" s="7"/>
    </row>
    <row r="24" spans="1:8" ht="30" x14ac:dyDescent="0.25">
      <c r="A24" s="3">
        <v>24</v>
      </c>
      <c r="B24" s="3" t="s">
        <v>7</v>
      </c>
      <c r="C24" s="3" t="s">
        <v>54</v>
      </c>
      <c r="D24" s="6" t="s">
        <v>55</v>
      </c>
      <c r="E24" s="3" t="s">
        <v>70</v>
      </c>
      <c r="F24" s="5">
        <v>12000</v>
      </c>
      <c r="G24" s="7">
        <v>1</v>
      </c>
      <c r="H24" s="7"/>
    </row>
    <row r="25" spans="1:8" ht="24" customHeight="1" x14ac:dyDescent="0.25">
      <c r="A25" s="3">
        <v>25</v>
      </c>
      <c r="B25" s="3" t="s">
        <v>7</v>
      </c>
      <c r="C25" s="3" t="s">
        <v>56</v>
      </c>
      <c r="D25" s="6" t="s">
        <v>57</v>
      </c>
      <c r="E25" s="3" t="s">
        <v>69</v>
      </c>
      <c r="F25" s="5">
        <v>4000</v>
      </c>
      <c r="G25" s="7">
        <v>1</v>
      </c>
      <c r="H25" s="7"/>
    </row>
    <row r="26" spans="1:8" ht="26.25" customHeight="1" x14ac:dyDescent="0.25">
      <c r="A26" s="10">
        <v>26</v>
      </c>
      <c r="B26" s="3" t="s">
        <v>68</v>
      </c>
      <c r="C26" s="6" t="s">
        <v>64</v>
      </c>
      <c r="D26" s="6" t="s">
        <v>64</v>
      </c>
      <c r="E26" s="12" t="s">
        <v>65</v>
      </c>
      <c r="F26" s="11">
        <v>769157.44</v>
      </c>
      <c r="G26" s="7"/>
      <c r="H26" s="7"/>
    </row>
    <row r="27" spans="1:8" ht="26.25" customHeight="1" x14ac:dyDescent="0.25">
      <c r="A27" s="10">
        <v>27</v>
      </c>
      <c r="B27" s="3" t="s">
        <v>7</v>
      </c>
      <c r="C27" s="6" t="s">
        <v>66</v>
      </c>
      <c r="D27" s="6" t="s">
        <v>66</v>
      </c>
      <c r="E27" s="12" t="s">
        <v>67</v>
      </c>
      <c r="F27" s="5">
        <v>36200</v>
      </c>
      <c r="G27" s="7"/>
      <c r="H27" s="7"/>
    </row>
    <row r="28" spans="1:8" ht="27" customHeight="1" x14ac:dyDescent="0.25">
      <c r="A28" s="15" t="s">
        <v>61</v>
      </c>
      <c r="B28" s="16"/>
      <c r="C28" s="16"/>
      <c r="D28" s="16"/>
      <c r="E28" s="16"/>
      <c r="F28" s="17"/>
      <c r="G28" s="18">
        <f>SUM(G3:H25)</f>
        <v>46</v>
      </c>
      <c r="H28" s="18"/>
    </row>
    <row r="29" spans="1:8" x14ac:dyDescent="0.25">
      <c r="A29" s="19" t="s">
        <v>62</v>
      </c>
      <c r="B29" s="19"/>
      <c r="C29" s="19"/>
      <c r="D29" s="19"/>
      <c r="E29" s="19"/>
      <c r="F29" s="19"/>
      <c r="G29" s="8">
        <f>SUM(G3:G25)</f>
        <v>32</v>
      </c>
      <c r="H29" s="8">
        <f>SUM(H3:H25)</f>
        <v>14</v>
      </c>
    </row>
    <row r="30" spans="1:8" x14ac:dyDescent="0.25">
      <c r="A30" s="19" t="s">
        <v>63</v>
      </c>
      <c r="B30" s="19"/>
      <c r="C30" s="19"/>
      <c r="D30" s="19"/>
      <c r="E30" s="19"/>
      <c r="F30" s="19"/>
      <c r="G30" s="9">
        <f>G29/G28*100</f>
        <v>69.565217391304344</v>
      </c>
      <c r="H30" s="9">
        <f>H29/G28*100</f>
        <v>30.434782608695656</v>
      </c>
    </row>
    <row r="31" spans="1:8" x14ac:dyDescent="0.25">
      <c r="G31" s="13"/>
      <c r="H31" s="13"/>
    </row>
  </sheetData>
  <mergeCells count="6">
    <mergeCell ref="G31:H31"/>
    <mergeCell ref="A1:H1"/>
    <mergeCell ref="A28:F28"/>
    <mergeCell ref="G28:H28"/>
    <mergeCell ref="A29:F29"/>
    <mergeCell ref="A30:F3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ANNEX 32 List of Contracts by Gender ALLED2 2022" edit="true"/>
    <f:field ref="objsubject" par="" text="" edit="true"/>
    <f:field ref="objcreatedby" par="" text="Bitzinger, Christine"/>
    <f:field ref="objcreatedat" par="" date="2023-04-25T18:31:53" text="25.04.2023 18:31:53"/>
    <f:field ref="objchangedby" par="" text="Bitzinger, Christine"/>
    <f:field ref="objmodifiedat" par="" date="2023-04-28T09:38:58" text="28.04.2023 09:38:58"/>
    <f:field ref="doc_FSCFOLIO_1_1001_FieldDocumentNumber" par="" text=""/>
    <f:field ref="doc_FSCFOLIO_1_1001_FieldSubject" par="" text="" edit="true"/>
    <f:field ref="FSCFOLIO_1_1001_FieldCurrentUser" par="" text="Christine Bitzinger"/>
  </f:record>
  <f:display par="" text="...">
    <f:field ref="FSCFOLIO_1_1001_FieldCurrentUser" text="Aktueller Benutzer"/>
    <f:field ref="objsubject" text="Betreff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Contracts by Gender ALLED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Bitzinger Christine</cp:lastModifiedBy>
  <dcterms:created xsi:type="dcterms:W3CDTF">2023-02-28T18:03:49Z</dcterms:created>
  <dcterms:modified xsi:type="dcterms:W3CDTF">2023-05-31T16:18:52Z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COO.2231.1000.2.4240379</vt:lpwstr>
  </property>
  <property fmtid="{D5CDD505-2E9C-101B-9397-08002B2CF9AE}" pid="3" name="FSC#FSCFOLIO@1.1001:docpropproject">
    <vt:lpwstr/>
  </property>
</Properties>
</file>